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72.20.49.230\共用資料夾\●行銷科同仁檔案夾\第一股\虹云\12會計室用\0902提交給雅芬\"/>
    </mc:Choice>
  </mc:AlternateContent>
  <xr:revisionPtr revIDLastSave="0" documentId="13_ncr:1_{643FEBDD-BA7E-4FDF-A7FE-7E2151858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彙整表" sheetId="1" r:id="rId1"/>
  </sheets>
  <definedNames>
    <definedName name="_xlnm.Print_Area" localSheetId="0">'115彙整表'!$A$1:$G$49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1" l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3" i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</calcChain>
</file>

<file path=xl/sharedStrings.xml><?xml version="1.0" encoding="utf-8"?>
<sst xmlns="http://schemas.openxmlformats.org/spreadsheetml/2006/main" count="176" uniqueCount="172">
  <si>
    <t>編號</t>
  </si>
  <si>
    <t>活動名稱</t>
  </si>
  <si>
    <t>補助對象</t>
  </si>
  <si>
    <t>活動日期</t>
  </si>
  <si>
    <t>經費核定額度</t>
  </si>
  <si>
    <t>年度剩餘經費</t>
  </si>
  <si>
    <t>潭子區東寶里慶祝中秋祈福嘉年華晚會活動</t>
  </si>
  <si>
    <t>新美老街巷古廟宇彩繪新活力健行活動</t>
  </si>
  <si>
    <t>體驗大臺中濱海風光舒心之旅</t>
  </si>
  <si>
    <t>臺中好禮協會國際化推廣觀光</t>
  </si>
  <si>
    <t>5月1日-11月30日</t>
  </si>
  <si>
    <t>臺中市舊城中英文導覽員培訓課程</t>
  </si>
  <si>
    <t>4月26日-11月22日</t>
  </si>
  <si>
    <t>我們一起去旅遊－發現台中的美</t>
  </si>
  <si>
    <t>大安區松雅巷弄廟宇活力健行活動</t>
  </si>
  <si>
    <t>悠遊忘憂谷訪古尋幽健行go</t>
  </si>
  <si>
    <t>山城小農市集野餐音樂會</t>
  </si>
  <si>
    <t>114年康河音樂饗宴-關懷弱勢團體親子團圓慶中秋</t>
  </si>
  <si>
    <t>114年度中秋晚會人間情、慶團圓暨關懷弱勢族群活動</t>
  </si>
  <si>
    <t>114年度元極舞人文生態探索健行活動</t>
  </si>
  <si>
    <t>臺中市外埔水流東桐花步道健行暨推動地方觀光活動</t>
  </si>
  <si>
    <t>114年甲安埔元極舞鐵砧山巡禮古蹟活動</t>
  </si>
  <si>
    <t>探訪海的音符風的故鄉社區輕旅行</t>
  </si>
  <si>
    <t>114認識大甲城觀光文化健行起步走活動</t>
  </si>
  <si>
    <t>馬踏春暉賀歲至~駿馬奔騰送祝福</t>
  </si>
  <si>
    <t>2025歡樂聖誕嘉年華市集行銷</t>
  </si>
  <si>
    <t>臺中市政府觀光旅遊局114年度補助民間團體辦理觀光活動彙整表(預算:新臺幣250萬)</t>
    <phoneticPr fontId="2" type="noConversion"/>
  </si>
  <si>
    <t>活動地點</t>
    <phoneticPr fontId="2" type="noConversion"/>
  </si>
  <si>
    <t>臺中市好禮協會</t>
    <phoneticPr fontId="2" type="noConversion"/>
  </si>
  <si>
    <t>韓國 Nine Tree Premier ROKAUS Hotel Seoul Yongsan tooltip、本市市民廣場</t>
    <phoneticPr fontId="2" type="noConversion"/>
  </si>
  <si>
    <t>愛嬉遊臺灣青年旅館聯盟</t>
    <phoneticPr fontId="2" type="noConversion"/>
  </si>
  <si>
    <t>臺中市中區</t>
    <phoneticPr fontId="2" type="noConversion"/>
  </si>
  <si>
    <t>臺中市酷狗藍在地成長協會</t>
    <phoneticPr fontId="2" type="noConversion"/>
  </si>
  <si>
    <t>臺中市清水休息站、高美濕地、梧棲漁港、日南慈德宮</t>
    <phoneticPr fontId="2" type="noConversion"/>
  </si>
  <si>
    <t>臺中市大安區松雅社區發展協會</t>
    <phoneticPr fontId="2" type="noConversion"/>
  </si>
  <si>
    <t>臺中市鄉村永續生活發展協會</t>
    <phoneticPr fontId="2" type="noConversion"/>
  </si>
  <si>
    <t>臺中市金仔坑國道三橋下、忘憂谷</t>
    <phoneticPr fontId="2" type="noConversion"/>
  </si>
  <si>
    <t>華夏國際文旅觀光協會</t>
    <phoneticPr fontId="2" type="noConversion"/>
  </si>
  <si>
    <t>臺中市大里區永隆社區發展協會</t>
    <phoneticPr fontId="2" type="noConversion"/>
  </si>
  <si>
    <t>臺中市大安後備憲兵荷松協會</t>
    <phoneticPr fontId="2" type="noConversion"/>
  </si>
  <si>
    <t>臺中市大安媽祖園區</t>
    <phoneticPr fontId="2" type="noConversion"/>
  </si>
  <si>
    <t>臺中市大甲區奉化社區發展協會</t>
    <phoneticPr fontId="2" type="noConversion"/>
  </si>
  <si>
    <t>臺中市大甲區奉化里大智街 363 號</t>
    <phoneticPr fontId="2" type="noConversion"/>
  </si>
  <si>
    <t>大甲區體育會元極舞委員會</t>
    <phoneticPr fontId="2" type="noConversion"/>
  </si>
  <si>
    <t>臺中市大甲鐵砧山風景特定區</t>
    <phoneticPr fontId="2" type="noConversion"/>
  </si>
  <si>
    <t>臺中市大甲區新美社區發展協會</t>
    <phoneticPr fontId="2" type="noConversion"/>
  </si>
  <si>
    <t>臺中市大甲區新美里泉州公祠</t>
    <phoneticPr fontId="2" type="noConversion"/>
  </si>
  <si>
    <t>臺中市東寶民俗促進協會</t>
    <phoneticPr fontId="2" type="noConversion"/>
  </si>
  <si>
    <t>臺中市潭子區大豐路一段</t>
    <phoneticPr fontId="2" type="noConversion"/>
  </si>
  <si>
    <t>臺中市慈聖慈心會</t>
    <phoneticPr fontId="2" type="noConversion"/>
  </si>
  <si>
    <t>溯源尋根 山海巡安媽祖文化季四十周年活動</t>
    <phoneticPr fontId="2" type="noConversion"/>
  </si>
  <si>
    <t>臺中市鎮清宮</t>
    <phoneticPr fontId="2" type="noConversion"/>
  </si>
  <si>
    <t>臺中市外埔後備憲兵荷松協會</t>
    <phoneticPr fontId="2" type="noConversion"/>
  </si>
  <si>
    <t>臺中市外埔水流東桐花步道暨中社觀光花市</t>
    <phoneticPr fontId="2" type="noConversion"/>
  </si>
  <si>
    <t>臺中市體育總會</t>
    <phoneticPr fontId="2" type="noConversion"/>
  </si>
  <si>
    <t>臺中市立清水國民中學及其周邊</t>
    <phoneticPr fontId="2" type="noConversion"/>
  </si>
  <si>
    <t>臺中市甲安埔元極舞協會</t>
    <phoneticPr fontId="2" type="noConversion"/>
  </si>
  <si>
    <t>臺中市大甲鐵砧山風景區</t>
    <phoneticPr fontId="2" type="noConversion"/>
  </si>
  <si>
    <t>臺中市大安區頂安社區發展協會</t>
    <phoneticPr fontId="2" type="noConversion"/>
  </si>
  <si>
    <t>大甲區平安社區發展協會</t>
    <phoneticPr fontId="2" type="noConversion"/>
  </si>
  <si>
    <t>台中市藝文協進會</t>
    <phoneticPr fontId="2" type="noConversion"/>
  </si>
  <si>
    <t>臺中市民俗公園廣場</t>
    <phoneticPr fontId="2" type="noConversion"/>
  </si>
  <si>
    <t>臺中市大雅公園</t>
    <phoneticPr fontId="2" type="noConversion"/>
  </si>
  <si>
    <t>臺中市大雅區大雅社區發展協會</t>
    <phoneticPr fontId="2" type="noConversion"/>
  </si>
  <si>
    <t>本市民權路四張德福宮大甲文昌祠
(臺中市大甲區民權路)</t>
    <phoneticPr fontId="2" type="noConversion"/>
  </si>
  <si>
    <t>本市大里區永隆里永隆七街與環河路口
（旱溪排水水利園區）</t>
    <phoneticPr fontId="2" type="noConversion"/>
  </si>
  <si>
    <t>臺中市新社區崑南社區發展協會
(臺中市新社區崑山里崑南街55之1號)</t>
    <phoneticPr fontId="2" type="noConversion"/>
  </si>
  <si>
    <t>臺中市大安松雅保安宮
(臺中市大安區松一街 3 號)</t>
    <phoneticPr fontId="2" type="noConversion"/>
  </si>
  <si>
    <t>臺中市和平區大梨山地區</t>
    <phoneticPr fontId="2" type="noConversion"/>
  </si>
  <si>
    <t>臺中市原住民族全人照顧服務協會</t>
    <phoneticPr fontId="2" type="noConversion"/>
  </si>
  <si>
    <t>臺中市大安區、臺中市濱海自行車道、
北沙海堤</t>
    <phoneticPr fontId="2" type="noConversion"/>
  </si>
  <si>
    <t>2025大雅慶元宵暨觀光行銷</t>
    <phoneticPr fontId="11" type="noConversion"/>
  </si>
  <si>
    <t>臺中市大雅學府商圈管理委員會</t>
    <phoneticPr fontId="11" type="noConversion"/>
  </si>
  <si>
    <t>2月9日</t>
    <phoneticPr fontId="11" type="noConversion"/>
  </si>
  <si>
    <t>大雅區</t>
    <phoneticPr fontId="11" type="noConversion"/>
  </si>
  <si>
    <t>114年江南巡禮社區好風光活動</t>
    <phoneticPr fontId="11" type="noConversion"/>
  </si>
  <si>
    <t>臺中市大甲區江南社區發展協會</t>
    <phoneticPr fontId="11" type="noConversion"/>
  </si>
  <si>
    <t>8月24日</t>
    <phoneticPr fontId="11" type="noConversion"/>
  </si>
  <si>
    <t>大甲區</t>
    <phoneticPr fontId="11" type="noConversion"/>
  </si>
  <si>
    <t>114年度「平昌櫻花祭」</t>
    <phoneticPr fontId="11" type="noConversion"/>
  </si>
  <si>
    <t>台中市北屯區平昌社區發展協會</t>
    <phoneticPr fontId="11" type="noConversion"/>
  </si>
  <si>
    <t>北屯區</t>
    <phoneticPr fontId="11" type="noConversion"/>
  </si>
  <si>
    <t>2025歡樂慶元宵</t>
    <phoneticPr fontId="11" type="noConversion"/>
  </si>
  <si>
    <t>台中市北區賴興社區發展協會</t>
    <phoneticPr fontId="11" type="noConversion"/>
  </si>
  <si>
    <t>北區</t>
    <phoneticPr fontId="11" type="noConversion"/>
  </si>
  <si>
    <t>2025小願遊「蛇趣海線」</t>
    <phoneticPr fontId="11" type="noConversion"/>
  </si>
  <si>
    <t>社團法人清水小願文化創意協會</t>
    <phoneticPr fontId="11" type="noConversion"/>
  </si>
  <si>
    <t>清水區</t>
    <phoneticPr fontId="11" type="noConversion"/>
  </si>
  <si>
    <t>114年我愛大臺中樂活觀光文化推廣活動</t>
    <phoneticPr fontId="11" type="noConversion"/>
  </si>
  <si>
    <t>臺中市大甲區新移民女性家庭關懷協會</t>
    <phoneticPr fontId="11" type="noConversion"/>
  </si>
  <si>
    <t>光復新村、亞洲大學及纖維工藝博物館</t>
    <phoneticPr fontId="11" type="noConversion"/>
  </si>
  <si>
    <t>114玩美大臺中—風車轉轉嗨FUN大安˙文化生態采風</t>
    <phoneticPr fontId="11" type="noConversion"/>
  </si>
  <si>
    <t>臺中市大甲區婦女會</t>
    <phoneticPr fontId="11" type="noConversion"/>
  </si>
  <si>
    <t>大安區</t>
    <phoneticPr fontId="11" type="noConversion"/>
  </si>
  <si>
    <t xml:space="preserve">114年我們一起去臺中好好玩 </t>
    <phoneticPr fontId="11" type="noConversion"/>
  </si>
  <si>
    <t>臺中市大甲區大甲社區發展協會</t>
    <phoneticPr fontId="11" type="noConversion"/>
  </si>
  <si>
    <t>5月21日</t>
    <phoneticPr fontId="11" type="noConversion"/>
  </si>
  <si>
    <t>南屯區</t>
    <phoneticPr fontId="11" type="noConversion"/>
  </si>
  <si>
    <t>114年度臺中市大安區永安社區健行活動</t>
    <phoneticPr fontId="11" type="noConversion"/>
  </si>
  <si>
    <t>臺中市大安區永安社區發展協會</t>
    <phoneticPr fontId="11" type="noConversion"/>
  </si>
  <si>
    <t>114年大玩臺中~發現文化城的美</t>
    <phoneticPr fontId="11" type="noConversion"/>
  </si>
  <si>
    <t>臺中市三奶夫人關懷協會</t>
    <phoneticPr fontId="11" type="noConversion"/>
  </si>
  <si>
    <t>7月6日</t>
    <phoneticPr fontId="11" type="noConversion"/>
  </si>
  <si>
    <t>北屯區、南區、龍井區</t>
    <phoneticPr fontId="11" type="noConversion"/>
  </si>
  <si>
    <t>臺中市后里區單車快樂遊-2025反毒宣導活動</t>
    <phoneticPr fontId="11" type="noConversion"/>
  </si>
  <si>
    <t>臺中市后里單車協會</t>
    <phoneticPr fontId="11" type="noConversion"/>
  </si>
  <si>
    <t>4月27日</t>
    <phoneticPr fontId="11" type="noConversion"/>
  </si>
  <si>
    <t>后里區</t>
    <phoneticPr fontId="11" type="noConversion"/>
  </si>
  <si>
    <t>2025鐵道追福-郵輪專列逍遙遊</t>
    <phoneticPr fontId="11" type="noConversion"/>
  </si>
  <si>
    <t>臺中市葫蘆墩觀光發展協會</t>
    <phoneticPr fontId="11" type="noConversion"/>
  </si>
  <si>
    <t>4月13日</t>
    <phoneticPr fontId="11" type="noConversion"/>
  </si>
  <si>
    <t>2025年第95屆世界大露營-台中之夜活動</t>
    <phoneticPr fontId="11" type="noConversion"/>
  </si>
  <si>
    <t>台中市露營協會</t>
    <phoneticPr fontId="11" type="noConversion"/>
  </si>
  <si>
    <t>4月28日</t>
    <phoneticPr fontId="11" type="noConversion"/>
  </si>
  <si>
    <t>新北市貢寮區福隆-龍門露營度假基地</t>
    <phoneticPr fontId="11" type="noConversion"/>
  </si>
  <si>
    <t>鐵砧頂店古蹟巡禮暨登山健行活動</t>
    <phoneticPr fontId="11" type="noConversion"/>
  </si>
  <si>
    <t>臺中市大甲區頂店社區發展協會</t>
    <phoneticPr fontId="11" type="noConversion"/>
  </si>
  <si>
    <t>5月18日</t>
    <phoneticPr fontId="11" type="noConversion"/>
  </si>
  <si>
    <t>大甲鐵砧山劍井遊憩區</t>
    <phoneticPr fontId="11" type="noConversion"/>
  </si>
  <si>
    <t>2025尋訪市定古蹟-日南火車站</t>
    <phoneticPr fontId="11" type="noConversion"/>
  </si>
  <si>
    <t>臺中市大甲區孟春社區發展協會</t>
    <phoneticPr fontId="11" type="noConversion"/>
  </si>
  <si>
    <t>大甲區日南火車站、慈德宮</t>
    <phoneticPr fontId="11" type="noConversion"/>
  </si>
  <si>
    <t>114年體驗大臺中濱海舒心之旅</t>
    <phoneticPr fontId="11" type="noConversion"/>
  </si>
  <si>
    <t>臺中市大安區新移民家庭關懷協會</t>
    <phoneticPr fontId="11" type="noConversion"/>
  </si>
  <si>
    <t>114年探索大甲鐵砧山觀光生態健行活動</t>
    <phoneticPr fontId="11" type="noConversion"/>
  </si>
  <si>
    <t>臺中市大甲區文武社區發展協會</t>
    <phoneticPr fontId="11" type="noConversion"/>
  </si>
  <si>
    <t>大甲鐵砧山</t>
    <phoneticPr fontId="11" type="noConversion"/>
  </si>
  <si>
    <t>魅力臺中 霧峰藝文饗宴</t>
    <phoneticPr fontId="11" type="noConversion"/>
  </si>
  <si>
    <t>臺中市霧峰區本堂社區發展協會</t>
    <phoneticPr fontId="11" type="noConversion"/>
  </si>
  <si>
    <t>5月3日</t>
    <phoneticPr fontId="11" type="noConversion"/>
  </si>
  <si>
    <t>霧峰區立法院民主議政園區-民主草坪</t>
    <phoneticPr fontId="11" type="noConversion"/>
  </si>
  <si>
    <t>鰲峰音樂饗宴活動</t>
    <phoneticPr fontId="11" type="noConversion"/>
  </si>
  <si>
    <t>臺中市戀戀鰲峰樂音協會</t>
    <phoneticPr fontId="11" type="noConversion"/>
  </si>
  <si>
    <t>7月9日</t>
    <phoneticPr fontId="11" type="noConversion"/>
  </si>
  <si>
    <t>清水區鰲峰山公園陽光草坪</t>
    <phoneticPr fontId="11" type="noConversion"/>
  </si>
  <si>
    <t>亞洲三名泉觀光振興交流會</t>
  </si>
  <si>
    <t>臺中市溫泉觀光協會</t>
  </si>
  <si>
    <t>5月1日-5月4日</t>
  </si>
  <si>
    <t>韓國 大田市儒城區</t>
  </si>
  <si>
    <t>臺中市旅館從業人員觀摩暨提昇服務品質訓練研習</t>
    <phoneticPr fontId="11" type="noConversion"/>
  </si>
  <si>
    <t>臺中市旅館商業同業公會</t>
    <phoneticPr fontId="11" type="noConversion"/>
  </si>
  <si>
    <t>5月8日-5月9日</t>
    <phoneticPr fontId="11" type="noConversion"/>
  </si>
  <si>
    <t>宜蘭礁溪麒麟酒店</t>
    <phoneticPr fontId="11" type="noConversion"/>
  </si>
  <si>
    <t>韓國大邱市Powerful Daegu Festival踩舞表演</t>
    <phoneticPr fontId="11" type="noConversion"/>
  </si>
  <si>
    <t>臺中市粉末舞團</t>
    <phoneticPr fontId="11" type="noConversion"/>
  </si>
  <si>
    <t>5月9日-5月11日</t>
    <phoneticPr fontId="11" type="noConversion"/>
  </si>
  <si>
    <t>韓國-大邱市國債補償路</t>
    <phoneticPr fontId="11" type="noConversion"/>
  </si>
  <si>
    <t>114年咱們手牽手一起出遊</t>
    <phoneticPr fontId="11" type="noConversion"/>
  </si>
  <si>
    <t>臺中市大甲區薰風社區發展協會</t>
    <phoneticPr fontId="11" type="noConversion"/>
  </si>
  <si>
    <t>6月24日</t>
    <phoneticPr fontId="11" type="noConversion"/>
  </si>
  <si>
    <t>彩虹村、臺中港區藝術中心</t>
    <phoneticPr fontId="11" type="noConversion"/>
  </si>
  <si>
    <t>114年運動i臺灣2.0計畫-2025臺中市體育嘉年華會</t>
    <phoneticPr fontId="11" type="noConversion"/>
  </si>
  <si>
    <t>臺中市體育總會</t>
    <phoneticPr fontId="11" type="noConversion"/>
  </si>
  <si>
    <t>6月8日</t>
    <phoneticPr fontId="11" type="noConversion"/>
  </si>
  <si>
    <t>大里高中及周邊</t>
    <phoneticPr fontId="11" type="noConversion"/>
  </si>
  <si>
    <t>114年探索臺中海岸線海洋之旅</t>
    <phoneticPr fontId="11" type="noConversion"/>
  </si>
  <si>
    <t>社團法人臺中市大安區婦女會</t>
    <phoneticPr fontId="11" type="noConversion"/>
  </si>
  <si>
    <t>8月10日</t>
    <phoneticPr fontId="11" type="noConversion"/>
  </si>
  <si>
    <t>原創聚匯</t>
    <phoneticPr fontId="11" type="noConversion"/>
  </si>
  <si>
    <t>臺中市獅子同鄉會</t>
    <phoneticPr fontId="11" type="noConversion"/>
  </si>
  <si>
    <t>6月29日</t>
    <phoneticPr fontId="11" type="noConversion"/>
  </si>
  <si>
    <t>原流新創聚落(霧峰區)</t>
    <phoneticPr fontId="11" type="noConversion"/>
  </si>
  <si>
    <t>交通部鐵路管理局臺中車站、豐原車站、
后里車站、竹南車站、白沙屯車站、
大甲車站、追分車站及大甲鎮瀾宮</t>
    <phoneticPr fontId="11" type="noConversion"/>
  </si>
  <si>
    <t>桃園市復興區拉拉山國家森林遊樂區、
臺中市大安濱海樂園、
臺中市大安港媽祖文化園區</t>
    <phoneticPr fontId="11" type="noConversion"/>
  </si>
  <si>
    <t>峨嵋湖、台鹽通霄觀光園區、松柏漁港、
大安媽祖文化園區</t>
    <phoneticPr fontId="11" type="noConversion"/>
  </si>
  <si>
    <t>9月27-9月28日</t>
    <phoneticPr fontId="2" type="noConversion"/>
  </si>
  <si>
    <t>6月14日-6月15日</t>
    <phoneticPr fontId="11" type="noConversion"/>
  </si>
  <si>
    <t>2月23日-3月23日</t>
    <phoneticPr fontId="11" type="noConversion"/>
  </si>
  <si>
    <t>1月26日-4月13日</t>
    <phoneticPr fontId="11" type="noConversion"/>
  </si>
  <si>
    <t>12月31日-1月1日</t>
    <phoneticPr fontId="2" type="noConversion"/>
  </si>
  <si>
    <t>114年運動i臺灣2.0計畫-2025臺中市體育嘉年華會
(清水場)</t>
    <phoneticPr fontId="2" type="noConversion"/>
  </si>
  <si>
    <t>環山獵人步道觀光推廣影片拍照活動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</si>
</sst>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"/>
    <numFmt numFmtId="177" formatCode="#,##0_);[Red]\(#,##0\)"/>
    <numFmt numFmtId="178" formatCode="#,##0_ "/>
  </numFmts>
  <fonts count="12">
    <font>
      <sz val="12"/>
      <color rgb="FF000000"/>
      <name val="新細明體"/>
      <family val="1"/>
      <charset val="136"/>
      <scheme val="minor"/>
    </font>
    <font>
      <b/>
      <sz val="16"/>
      <color theme="1"/>
      <name val="DFKai-SB"/>
      <family val="4"/>
      <charset val="136"/>
    </font>
    <font>
      <sz val="9"/>
      <name val="新細明體"/>
      <family val="1"/>
      <charset val="136"/>
      <scheme val="minor"/>
    </font>
    <font>
      <sz val="12"/>
      <name val="PMingLiu"/>
      <family val="1"/>
      <charset val="136"/>
    </font>
    <font>
      <sz val="12"/>
      <color theme="1"/>
      <name val="DFKai-SB"/>
      <family val="4"/>
      <charset val="136"/>
    </font>
    <font>
      <b/>
      <sz val="12"/>
      <color theme="1"/>
      <name val="DFKai-SB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DFKai-SB"/>
      <family val="4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horizontal="right" vertical="center"/>
    </xf>
    <xf numFmtId="3" fontId="6" fillId="4" borderId="4" xfId="0" applyNumberFormat="1" applyFont="1" applyFill="1" applyBorder="1" applyAlignment="1">
      <alignment vertical="center"/>
    </xf>
    <xf numFmtId="3" fontId="6" fillId="4" borderId="4" xfId="0" applyNumberFormat="1" applyFont="1" applyFill="1" applyBorder="1" applyAlignment="1">
      <alignment horizontal="right" vertical="center"/>
    </xf>
    <xf numFmtId="3" fontId="7" fillId="4" borderId="4" xfId="0" applyNumberFormat="1" applyFont="1" applyFill="1" applyBorder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176" fontId="8" fillId="3" borderId="4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76" fontId="8" fillId="3" borderId="1" xfId="0" applyNumberFormat="1" applyFont="1" applyFill="1" applyBorder="1" applyAlignment="1">
      <alignment horizontal="left" vertical="center" wrapText="1"/>
    </xf>
    <xf numFmtId="176" fontId="8" fillId="6" borderId="1" xfId="0" applyNumberFormat="1" applyFont="1" applyFill="1" applyBorder="1" applyAlignment="1">
      <alignment horizontal="left" vertical="center" wrapText="1"/>
    </xf>
    <xf numFmtId="176" fontId="8" fillId="6" borderId="4" xfId="0" applyNumberFormat="1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3" fontId="6" fillId="5" borderId="6" xfId="0" applyNumberFormat="1" applyFont="1" applyFill="1" applyBorder="1" applyAlignment="1">
      <alignment vertical="center"/>
    </xf>
    <xf numFmtId="3" fontId="6" fillId="4" borderId="5" xfId="0" applyNumberFormat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6" fillId="6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176" fontId="8" fillId="3" borderId="10" xfId="0" applyNumberFormat="1" applyFont="1" applyFill="1" applyBorder="1" applyAlignment="1">
      <alignment horizontal="center" vertical="center" wrapText="1"/>
    </xf>
    <xf numFmtId="176" fontId="8" fillId="3" borderId="1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76" fontId="8" fillId="6" borderId="1" xfId="0" applyNumberFormat="1" applyFont="1" applyFill="1" applyBorder="1" applyAlignment="1">
      <alignment horizontal="center" vertical="center"/>
    </xf>
    <xf numFmtId="176" fontId="8" fillId="6" borderId="4" xfId="0" applyNumberFormat="1" applyFont="1" applyFill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77" fontId="8" fillId="0" borderId="5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178" fontId="8" fillId="3" borderId="5" xfId="0" applyNumberFormat="1" applyFont="1" applyFill="1" applyBorder="1" applyAlignment="1">
      <alignment horizontal="left" vertical="center" wrapText="1"/>
    </xf>
    <xf numFmtId="177" fontId="8" fillId="0" borderId="12" xfId="0" applyNumberFormat="1" applyFont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177" fontId="4" fillId="0" borderId="7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8" fontId="8" fillId="3" borderId="5" xfId="0" applyNumberFormat="1" applyFont="1" applyFill="1" applyBorder="1" applyAlignment="1">
      <alignment horizontal="center" vertical="center" wrapText="1"/>
    </xf>
    <xf numFmtId="176" fontId="8" fillId="3" borderId="5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49"/>
  <sheetViews>
    <sheetView tabSelected="1" workbookViewId="0">
      <pane ySplit="2" topLeftCell="A42" activePane="bottomLeft" state="frozen"/>
      <selection pane="bottomLeft" activeCell="E52" sqref="E52"/>
    </sheetView>
  </sheetViews>
  <sheetFormatPr defaultColWidth="11.25" defaultRowHeight="15" customHeight="1"/>
  <cols>
    <col min="1" max="1" width="6.25" style="62" customWidth="1"/>
    <col min="2" max="2" width="49.875" style="18" customWidth="1"/>
    <col min="3" max="3" width="34.125" style="2" customWidth="1"/>
    <col min="4" max="4" width="24.625" style="74" customWidth="1"/>
    <col min="5" max="5" width="38.875" style="36" customWidth="1"/>
    <col min="6" max="6" width="18.875" style="18" customWidth="1"/>
    <col min="7" max="7" width="19.625" style="68" customWidth="1"/>
    <col min="8" max="8" width="12.625" style="2" customWidth="1"/>
    <col min="9" max="16384" width="11.25" style="2"/>
  </cols>
  <sheetData>
    <row r="1" spans="1:24" ht="32.25" customHeight="1">
      <c r="A1" s="75" t="s">
        <v>26</v>
      </c>
      <c r="B1" s="76"/>
      <c r="C1" s="76"/>
      <c r="D1" s="76"/>
      <c r="E1" s="76"/>
      <c r="F1" s="76"/>
      <c r="G1" s="7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.25" customHeight="1">
      <c r="A2" s="58" t="s">
        <v>0</v>
      </c>
      <c r="B2" s="27" t="s">
        <v>1</v>
      </c>
      <c r="C2" s="28" t="s">
        <v>2</v>
      </c>
      <c r="D2" s="59" t="s">
        <v>3</v>
      </c>
      <c r="E2" s="29" t="s">
        <v>27</v>
      </c>
      <c r="F2" s="27" t="s">
        <v>4</v>
      </c>
      <c r="G2" s="39" t="s">
        <v>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49" customFormat="1" ht="32.25" customHeight="1">
      <c r="A3" s="69">
        <v>1</v>
      </c>
      <c r="B3" s="60" t="s">
        <v>71</v>
      </c>
      <c r="C3" s="60" t="s">
        <v>72</v>
      </c>
      <c r="D3" s="70" t="s">
        <v>73</v>
      </c>
      <c r="E3" s="60" t="s">
        <v>74</v>
      </c>
      <c r="F3" s="61">
        <v>117000</v>
      </c>
      <c r="G3" s="67">
        <f>2500000-F3</f>
        <v>2383000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s="49" customFormat="1" ht="32.25" customHeight="1">
      <c r="A4" s="69">
        <v>2</v>
      </c>
      <c r="B4" s="60" t="s">
        <v>75</v>
      </c>
      <c r="C4" s="60" t="s">
        <v>76</v>
      </c>
      <c r="D4" s="70" t="s">
        <v>77</v>
      </c>
      <c r="E4" s="60" t="s">
        <v>78</v>
      </c>
      <c r="F4" s="61">
        <v>30000</v>
      </c>
      <c r="G4" s="67">
        <f t="shared" ref="G4:G29" si="0">G3-F4</f>
        <v>2353000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</row>
    <row r="5" spans="1:24" s="49" customFormat="1" ht="32.25" customHeight="1">
      <c r="A5" s="69">
        <v>3</v>
      </c>
      <c r="B5" s="60" t="s">
        <v>79</v>
      </c>
      <c r="C5" s="60" t="s">
        <v>80</v>
      </c>
      <c r="D5" s="70" t="s">
        <v>167</v>
      </c>
      <c r="E5" s="60" t="s">
        <v>81</v>
      </c>
      <c r="F5" s="61">
        <v>70000</v>
      </c>
      <c r="G5" s="67">
        <f t="shared" si="0"/>
        <v>2283000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</row>
    <row r="6" spans="1:24" s="49" customFormat="1" ht="32.25" customHeight="1">
      <c r="A6" s="69">
        <v>4</v>
      </c>
      <c r="B6" s="60" t="s">
        <v>82</v>
      </c>
      <c r="C6" s="60" t="s">
        <v>83</v>
      </c>
      <c r="D6" s="70" t="s">
        <v>73</v>
      </c>
      <c r="E6" s="60" t="s">
        <v>84</v>
      </c>
      <c r="F6" s="61">
        <v>95000</v>
      </c>
      <c r="G6" s="67">
        <f t="shared" si="0"/>
        <v>2188000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 spans="1:24" s="49" customFormat="1" ht="32.25" customHeight="1">
      <c r="A7" s="69">
        <v>5</v>
      </c>
      <c r="B7" s="60" t="s">
        <v>85</v>
      </c>
      <c r="C7" s="60" t="s">
        <v>86</v>
      </c>
      <c r="D7" s="70" t="s">
        <v>168</v>
      </c>
      <c r="E7" s="60" t="s">
        <v>87</v>
      </c>
      <c r="F7" s="61">
        <v>40000</v>
      </c>
      <c r="G7" s="67">
        <f t="shared" si="0"/>
        <v>2148000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s="49" customFormat="1" ht="32.25" customHeight="1">
      <c r="A8" s="69">
        <v>6</v>
      </c>
      <c r="B8" s="60" t="s">
        <v>88</v>
      </c>
      <c r="C8" s="60" t="s">
        <v>89</v>
      </c>
      <c r="D8" s="71">
        <v>45745</v>
      </c>
      <c r="E8" s="60" t="s">
        <v>90</v>
      </c>
      <c r="F8" s="61">
        <v>30000</v>
      </c>
      <c r="G8" s="67">
        <f t="shared" si="0"/>
        <v>2118000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</row>
    <row r="9" spans="1:24" s="49" customFormat="1" ht="32.25" customHeight="1">
      <c r="A9" s="69">
        <v>7</v>
      </c>
      <c r="B9" s="60" t="s">
        <v>91</v>
      </c>
      <c r="C9" s="60" t="s">
        <v>92</v>
      </c>
      <c r="D9" s="71">
        <v>45732</v>
      </c>
      <c r="E9" s="60" t="s">
        <v>93</v>
      </c>
      <c r="F9" s="61">
        <v>40000</v>
      </c>
      <c r="G9" s="67">
        <f t="shared" si="0"/>
        <v>2078000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4" s="49" customFormat="1" ht="32.25" customHeight="1">
      <c r="A10" s="69">
        <v>8</v>
      </c>
      <c r="B10" s="60" t="s">
        <v>94</v>
      </c>
      <c r="C10" s="60" t="s">
        <v>95</v>
      </c>
      <c r="D10" s="70" t="s">
        <v>96</v>
      </c>
      <c r="E10" s="60" t="s">
        <v>97</v>
      </c>
      <c r="F10" s="61">
        <v>30000</v>
      </c>
      <c r="G10" s="67">
        <f t="shared" si="0"/>
        <v>2048000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</row>
    <row r="11" spans="1:24" s="49" customFormat="1" ht="32.25" customHeight="1">
      <c r="A11" s="69">
        <v>9</v>
      </c>
      <c r="B11" s="60" t="s">
        <v>98</v>
      </c>
      <c r="C11" s="60" t="s">
        <v>99</v>
      </c>
      <c r="D11" s="71">
        <v>45725</v>
      </c>
      <c r="E11" s="60" t="s">
        <v>93</v>
      </c>
      <c r="F11" s="61">
        <v>50000</v>
      </c>
      <c r="G11" s="67">
        <f t="shared" si="0"/>
        <v>1998000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</row>
    <row r="12" spans="1:24" s="49" customFormat="1" ht="32.25" customHeight="1">
      <c r="A12" s="69">
        <v>10</v>
      </c>
      <c r="B12" s="60" t="s">
        <v>100</v>
      </c>
      <c r="C12" s="60" t="s">
        <v>101</v>
      </c>
      <c r="D12" s="70" t="s">
        <v>102</v>
      </c>
      <c r="E12" s="60" t="s">
        <v>103</v>
      </c>
      <c r="F12" s="61">
        <v>20000</v>
      </c>
      <c r="G12" s="67">
        <f t="shared" si="0"/>
        <v>1978000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s="49" customFormat="1" ht="32.25" customHeight="1">
      <c r="A13" s="69">
        <v>11</v>
      </c>
      <c r="B13" s="60" t="s">
        <v>104</v>
      </c>
      <c r="C13" s="60" t="s">
        <v>105</v>
      </c>
      <c r="D13" s="70" t="s">
        <v>106</v>
      </c>
      <c r="E13" s="60" t="s">
        <v>107</v>
      </c>
      <c r="F13" s="61">
        <v>60000</v>
      </c>
      <c r="G13" s="67">
        <f t="shared" si="0"/>
        <v>1918000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s="49" customFormat="1" ht="78.75" customHeight="1">
      <c r="A14" s="69">
        <v>12</v>
      </c>
      <c r="B14" s="60" t="s">
        <v>108</v>
      </c>
      <c r="C14" s="60" t="s">
        <v>109</v>
      </c>
      <c r="D14" s="70" t="s">
        <v>110</v>
      </c>
      <c r="E14" s="60" t="s">
        <v>162</v>
      </c>
      <c r="F14" s="61">
        <v>72050</v>
      </c>
      <c r="G14" s="67">
        <f t="shared" si="0"/>
        <v>1845950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4" s="49" customFormat="1" ht="32.25" customHeight="1">
      <c r="A15" s="69">
        <v>13</v>
      </c>
      <c r="B15" s="60" t="s">
        <v>111</v>
      </c>
      <c r="C15" s="60" t="s">
        <v>112</v>
      </c>
      <c r="D15" s="70" t="s">
        <v>113</v>
      </c>
      <c r="E15" s="60" t="s">
        <v>114</v>
      </c>
      <c r="F15" s="61">
        <v>150000</v>
      </c>
      <c r="G15" s="67">
        <f t="shared" si="0"/>
        <v>1695950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s="49" customFormat="1" ht="32.25" customHeight="1">
      <c r="A16" s="69">
        <v>14</v>
      </c>
      <c r="B16" s="60" t="s">
        <v>115</v>
      </c>
      <c r="C16" s="60" t="s">
        <v>116</v>
      </c>
      <c r="D16" s="70" t="s">
        <v>117</v>
      </c>
      <c r="E16" s="60" t="s">
        <v>118</v>
      </c>
      <c r="F16" s="61">
        <v>50000</v>
      </c>
      <c r="G16" s="67">
        <f t="shared" si="0"/>
        <v>1645950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</row>
    <row r="17" spans="1:24" s="49" customFormat="1" ht="32.25" customHeight="1">
      <c r="A17" s="69">
        <v>15</v>
      </c>
      <c r="B17" s="60" t="s">
        <v>119</v>
      </c>
      <c r="C17" s="60" t="s">
        <v>120</v>
      </c>
      <c r="D17" s="70" t="s">
        <v>110</v>
      </c>
      <c r="E17" s="60" t="s">
        <v>121</v>
      </c>
      <c r="F17" s="61">
        <v>50000</v>
      </c>
      <c r="G17" s="67">
        <f t="shared" si="0"/>
        <v>1595950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</row>
    <row r="18" spans="1:24" s="49" customFormat="1" ht="67.5" customHeight="1">
      <c r="A18" s="69">
        <v>16</v>
      </c>
      <c r="B18" s="63" t="s">
        <v>122</v>
      </c>
      <c r="C18" s="60" t="s">
        <v>123</v>
      </c>
      <c r="D18" s="70" t="s">
        <v>166</v>
      </c>
      <c r="E18" s="60" t="s">
        <v>163</v>
      </c>
      <c r="F18" s="61">
        <v>20000</v>
      </c>
      <c r="G18" s="67">
        <f t="shared" si="0"/>
        <v>1575950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</row>
    <row r="19" spans="1:24" s="49" customFormat="1" ht="32.25" customHeight="1">
      <c r="A19" s="69">
        <v>17</v>
      </c>
      <c r="B19" s="60" t="s">
        <v>124</v>
      </c>
      <c r="C19" s="60" t="s">
        <v>125</v>
      </c>
      <c r="D19" s="70" t="s">
        <v>106</v>
      </c>
      <c r="E19" s="60" t="s">
        <v>126</v>
      </c>
      <c r="F19" s="61">
        <v>60000</v>
      </c>
      <c r="G19" s="67">
        <f t="shared" si="0"/>
        <v>1515950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</row>
    <row r="20" spans="1:24" s="49" customFormat="1" ht="32.25" customHeight="1">
      <c r="A20" s="69">
        <v>18</v>
      </c>
      <c r="B20" s="60" t="s">
        <v>127</v>
      </c>
      <c r="C20" s="60" t="s">
        <v>128</v>
      </c>
      <c r="D20" s="70" t="s">
        <v>129</v>
      </c>
      <c r="E20" s="60" t="s">
        <v>130</v>
      </c>
      <c r="F20" s="61">
        <v>50000</v>
      </c>
      <c r="G20" s="67">
        <f t="shared" si="0"/>
        <v>1465950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</row>
    <row r="21" spans="1:24" s="49" customFormat="1" ht="32.25" customHeight="1">
      <c r="A21" s="69">
        <v>19</v>
      </c>
      <c r="B21" s="60" t="s">
        <v>131</v>
      </c>
      <c r="C21" s="60" t="s">
        <v>132</v>
      </c>
      <c r="D21" s="70" t="s">
        <v>133</v>
      </c>
      <c r="E21" s="60" t="s">
        <v>134</v>
      </c>
      <c r="F21" s="61">
        <v>40000</v>
      </c>
      <c r="G21" s="67">
        <f t="shared" si="0"/>
        <v>1425950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</row>
    <row r="22" spans="1:24" s="49" customFormat="1" ht="32.25" customHeight="1">
      <c r="A22" s="69">
        <v>20</v>
      </c>
      <c r="B22" s="60" t="s">
        <v>135</v>
      </c>
      <c r="C22" s="60" t="s">
        <v>136</v>
      </c>
      <c r="D22" s="70" t="s">
        <v>137</v>
      </c>
      <c r="E22" s="60" t="s">
        <v>138</v>
      </c>
      <c r="F22" s="61">
        <v>30000</v>
      </c>
      <c r="G22" s="67">
        <f t="shared" si="0"/>
        <v>1395950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</row>
    <row r="23" spans="1:24" s="49" customFormat="1" ht="32.25" customHeight="1">
      <c r="A23" s="69">
        <v>21</v>
      </c>
      <c r="B23" s="60" t="s">
        <v>139</v>
      </c>
      <c r="C23" s="60" t="s">
        <v>140</v>
      </c>
      <c r="D23" s="70" t="s">
        <v>141</v>
      </c>
      <c r="E23" s="60" t="s">
        <v>142</v>
      </c>
      <c r="F23" s="61">
        <v>50000</v>
      </c>
      <c r="G23" s="67">
        <f t="shared" si="0"/>
        <v>1345950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</row>
    <row r="24" spans="1:24" s="49" customFormat="1" ht="32.25" customHeight="1">
      <c r="A24" s="69">
        <v>22</v>
      </c>
      <c r="B24" s="60" t="s">
        <v>143</v>
      </c>
      <c r="C24" s="60" t="s">
        <v>144</v>
      </c>
      <c r="D24" s="70" t="s">
        <v>145</v>
      </c>
      <c r="E24" s="60" t="s">
        <v>146</v>
      </c>
      <c r="F24" s="61">
        <v>100000</v>
      </c>
      <c r="G24" s="67">
        <f t="shared" si="0"/>
        <v>1245950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</row>
    <row r="25" spans="1:24" s="49" customFormat="1" ht="32.25" customHeight="1">
      <c r="A25" s="69">
        <v>23</v>
      </c>
      <c r="B25" s="64" t="s">
        <v>147</v>
      </c>
      <c r="C25" s="64" t="s">
        <v>148</v>
      </c>
      <c r="D25" s="72" t="s">
        <v>149</v>
      </c>
      <c r="E25" s="60" t="s">
        <v>150</v>
      </c>
      <c r="F25" s="61">
        <v>30000</v>
      </c>
      <c r="G25" s="67">
        <f t="shared" si="0"/>
        <v>1215950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</row>
    <row r="26" spans="1:24" s="49" customFormat="1" ht="32.25" customHeight="1">
      <c r="A26" s="69">
        <v>24</v>
      </c>
      <c r="B26" s="64" t="s">
        <v>151</v>
      </c>
      <c r="C26" s="64" t="s">
        <v>152</v>
      </c>
      <c r="D26" s="72" t="s">
        <v>153</v>
      </c>
      <c r="E26" s="60" t="s">
        <v>154</v>
      </c>
      <c r="F26" s="65">
        <v>99600</v>
      </c>
      <c r="G26" s="67">
        <f t="shared" si="0"/>
        <v>1116350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s="49" customFormat="1" ht="46.5" customHeight="1">
      <c r="A27" s="69">
        <v>25</v>
      </c>
      <c r="B27" s="66" t="s">
        <v>155</v>
      </c>
      <c r="C27" s="66" t="s">
        <v>156</v>
      </c>
      <c r="D27" s="73" t="s">
        <v>157</v>
      </c>
      <c r="E27" s="60" t="s">
        <v>164</v>
      </c>
      <c r="F27" s="65">
        <v>20000</v>
      </c>
      <c r="G27" s="67">
        <f t="shared" si="0"/>
        <v>1096350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</row>
    <row r="28" spans="1:24" s="49" customFormat="1" ht="32.25" customHeight="1">
      <c r="A28" s="69">
        <v>26</v>
      </c>
      <c r="B28" s="64" t="s">
        <v>158</v>
      </c>
      <c r="C28" s="64" t="s">
        <v>159</v>
      </c>
      <c r="D28" s="72" t="s">
        <v>160</v>
      </c>
      <c r="E28" s="60" t="s">
        <v>161</v>
      </c>
      <c r="F28" s="65">
        <v>17000</v>
      </c>
      <c r="G28" s="67">
        <f t="shared" si="0"/>
        <v>1079350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</row>
    <row r="29" spans="1:24" ht="59.25" customHeight="1">
      <c r="A29" s="69">
        <v>27</v>
      </c>
      <c r="B29" s="21" t="s">
        <v>9</v>
      </c>
      <c r="C29" s="4" t="s">
        <v>28</v>
      </c>
      <c r="D29" s="50" t="s">
        <v>10</v>
      </c>
      <c r="E29" s="30" t="s">
        <v>29</v>
      </c>
      <c r="F29" s="10">
        <v>30000</v>
      </c>
      <c r="G29" s="40">
        <f t="shared" si="0"/>
        <v>1049350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2.25" customHeight="1">
      <c r="A30" s="69">
        <v>28</v>
      </c>
      <c r="B30" s="22" t="s">
        <v>11</v>
      </c>
      <c r="C30" s="5" t="s">
        <v>30</v>
      </c>
      <c r="D30" s="50" t="s">
        <v>12</v>
      </c>
      <c r="E30" s="30" t="s">
        <v>31</v>
      </c>
      <c r="F30" s="10">
        <v>50000</v>
      </c>
      <c r="G30" s="40">
        <f t="shared" ref="G30:G47" si="1">G29-F30</f>
        <v>999350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62.1" customHeight="1">
      <c r="A31" s="69">
        <v>29</v>
      </c>
      <c r="B31" s="21" t="s">
        <v>13</v>
      </c>
      <c r="C31" s="3" t="s">
        <v>32</v>
      </c>
      <c r="D31" s="51">
        <v>45917</v>
      </c>
      <c r="E31" s="31" t="s">
        <v>33</v>
      </c>
      <c r="F31" s="11">
        <v>20000</v>
      </c>
      <c r="G31" s="40">
        <f t="shared" si="1"/>
        <v>979350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1.1" customHeight="1">
      <c r="A32" s="69">
        <v>30</v>
      </c>
      <c r="B32" s="23" t="s">
        <v>14</v>
      </c>
      <c r="C32" s="6" t="s">
        <v>34</v>
      </c>
      <c r="D32" s="52">
        <v>45920</v>
      </c>
      <c r="E32" s="31" t="s">
        <v>67</v>
      </c>
      <c r="F32" s="11">
        <v>60000</v>
      </c>
      <c r="G32" s="40">
        <f t="shared" si="1"/>
        <v>919350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9.950000000000003" customHeight="1">
      <c r="A33" s="69">
        <v>31</v>
      </c>
      <c r="B33" s="19" t="s">
        <v>15</v>
      </c>
      <c r="C33" s="4" t="s">
        <v>35</v>
      </c>
      <c r="D33" s="51">
        <v>45921</v>
      </c>
      <c r="E33" s="31" t="s">
        <v>36</v>
      </c>
      <c r="F33" s="12">
        <v>20000</v>
      </c>
      <c r="G33" s="41">
        <f t="shared" si="1"/>
        <v>899350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6.5" customHeight="1">
      <c r="A34" s="69">
        <v>32</v>
      </c>
      <c r="B34" s="19" t="s">
        <v>16</v>
      </c>
      <c r="C34" s="4" t="s">
        <v>37</v>
      </c>
      <c r="D34" s="51">
        <v>45927</v>
      </c>
      <c r="E34" s="31" t="s">
        <v>66</v>
      </c>
      <c r="F34" s="13">
        <v>50000</v>
      </c>
      <c r="G34" s="41">
        <f t="shared" si="1"/>
        <v>849350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50.1" customHeight="1">
      <c r="A35" s="69">
        <v>33</v>
      </c>
      <c r="B35" s="19" t="s">
        <v>17</v>
      </c>
      <c r="C35" s="4" t="s">
        <v>38</v>
      </c>
      <c r="D35" s="51">
        <v>45927</v>
      </c>
      <c r="E35" s="31" t="s">
        <v>65</v>
      </c>
      <c r="F35" s="11">
        <v>60000</v>
      </c>
      <c r="G35" s="41">
        <f t="shared" si="1"/>
        <v>789350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2.25" customHeight="1">
      <c r="A36" s="69">
        <v>34</v>
      </c>
      <c r="B36" s="23" t="s">
        <v>8</v>
      </c>
      <c r="C36" s="6" t="s">
        <v>39</v>
      </c>
      <c r="D36" s="53" t="s">
        <v>165</v>
      </c>
      <c r="E36" s="32" t="s">
        <v>40</v>
      </c>
      <c r="F36" s="14">
        <v>20000</v>
      </c>
      <c r="G36" s="41">
        <f t="shared" si="1"/>
        <v>769350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2.25" customHeight="1">
      <c r="A37" s="69">
        <v>35</v>
      </c>
      <c r="B37" s="24" t="s">
        <v>18</v>
      </c>
      <c r="C37" s="7" t="s">
        <v>41</v>
      </c>
      <c r="D37" s="54">
        <v>45928</v>
      </c>
      <c r="E37" s="33" t="s">
        <v>42</v>
      </c>
      <c r="F37" s="15">
        <v>25000</v>
      </c>
      <c r="G37" s="42">
        <f t="shared" si="1"/>
        <v>744350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2.25" customHeight="1">
      <c r="A38" s="69">
        <v>36</v>
      </c>
      <c r="B38" s="23" t="s">
        <v>19</v>
      </c>
      <c r="C38" s="7" t="s">
        <v>43</v>
      </c>
      <c r="D38" s="54">
        <v>45928</v>
      </c>
      <c r="E38" s="33" t="s">
        <v>44</v>
      </c>
      <c r="F38" s="16">
        <v>30000</v>
      </c>
      <c r="G38" s="42">
        <f t="shared" si="1"/>
        <v>714350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2.25" customHeight="1">
      <c r="A39" s="69">
        <v>37</v>
      </c>
      <c r="B39" s="19" t="s">
        <v>7</v>
      </c>
      <c r="C39" s="4" t="s">
        <v>45</v>
      </c>
      <c r="D39" s="51">
        <v>45934</v>
      </c>
      <c r="E39" s="31" t="s">
        <v>46</v>
      </c>
      <c r="F39" s="13">
        <v>20000</v>
      </c>
      <c r="G39" s="42">
        <f t="shared" si="1"/>
        <v>694350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2.25" customHeight="1">
      <c r="A40" s="69">
        <v>38</v>
      </c>
      <c r="B40" s="25" t="s">
        <v>6</v>
      </c>
      <c r="C40" s="8" t="s">
        <v>47</v>
      </c>
      <c r="D40" s="55">
        <v>45934</v>
      </c>
      <c r="E40" s="34" t="s">
        <v>48</v>
      </c>
      <c r="F40" s="17">
        <v>100000</v>
      </c>
      <c r="G40" s="42">
        <f t="shared" si="1"/>
        <v>594350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9.950000000000003" customHeight="1">
      <c r="A41" s="69">
        <v>39</v>
      </c>
      <c r="B41" s="19" t="s">
        <v>50</v>
      </c>
      <c r="C41" s="4" t="s">
        <v>49</v>
      </c>
      <c r="D41" s="56">
        <v>45946</v>
      </c>
      <c r="E41" s="35" t="s">
        <v>51</v>
      </c>
      <c r="F41" s="11">
        <v>25000</v>
      </c>
      <c r="G41" s="42">
        <f t="shared" si="1"/>
        <v>569350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3.5" customHeight="1">
      <c r="A42" s="69">
        <v>40</v>
      </c>
      <c r="B42" s="19" t="s">
        <v>20</v>
      </c>
      <c r="C42" s="4" t="s">
        <v>52</v>
      </c>
      <c r="D42" s="55">
        <v>45949</v>
      </c>
      <c r="E42" s="35" t="s">
        <v>53</v>
      </c>
      <c r="F42" s="11">
        <v>30000</v>
      </c>
      <c r="G42" s="42">
        <f t="shared" si="1"/>
        <v>539350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6.5" customHeight="1">
      <c r="A43" s="69">
        <v>41</v>
      </c>
      <c r="B43" s="19" t="s">
        <v>170</v>
      </c>
      <c r="C43" s="4" t="s">
        <v>54</v>
      </c>
      <c r="D43" s="57">
        <v>45954</v>
      </c>
      <c r="E43" s="31" t="s">
        <v>55</v>
      </c>
      <c r="F43" s="13">
        <v>99600</v>
      </c>
      <c r="G43" s="42">
        <f t="shared" si="1"/>
        <v>439750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2.25" customHeight="1">
      <c r="A44" s="69">
        <v>42</v>
      </c>
      <c r="B44" s="26" t="s">
        <v>21</v>
      </c>
      <c r="C44" s="8" t="s">
        <v>56</v>
      </c>
      <c r="D44" s="57">
        <v>45955</v>
      </c>
      <c r="E44" s="31" t="s">
        <v>57</v>
      </c>
      <c r="F44" s="13">
        <v>25000</v>
      </c>
      <c r="G44" s="42">
        <f t="shared" si="1"/>
        <v>414750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>
      <c r="A45" s="69">
        <v>43</v>
      </c>
      <c r="B45" s="19" t="s">
        <v>22</v>
      </c>
      <c r="C45" s="4" t="s">
        <v>58</v>
      </c>
      <c r="D45" s="51">
        <v>45956</v>
      </c>
      <c r="E45" s="31" t="s">
        <v>70</v>
      </c>
      <c r="F45" s="12">
        <v>40000</v>
      </c>
      <c r="G45" s="42">
        <f t="shared" si="1"/>
        <v>374750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7.5" customHeight="1">
      <c r="A46" s="69">
        <v>44</v>
      </c>
      <c r="B46" s="20" t="s">
        <v>23</v>
      </c>
      <c r="C46" s="9" t="s">
        <v>59</v>
      </c>
      <c r="D46" s="54">
        <v>45977</v>
      </c>
      <c r="E46" s="33" t="s">
        <v>64</v>
      </c>
      <c r="F46" s="16">
        <v>46000</v>
      </c>
      <c r="G46" s="42">
        <f t="shared" si="1"/>
        <v>328750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2.25" customHeight="1">
      <c r="A47" s="69">
        <v>45</v>
      </c>
      <c r="B47" s="19" t="s">
        <v>24</v>
      </c>
      <c r="C47" s="4" t="s">
        <v>60</v>
      </c>
      <c r="D47" s="50" t="s">
        <v>169</v>
      </c>
      <c r="E47" s="30" t="s">
        <v>61</v>
      </c>
      <c r="F47" s="37">
        <v>64000</v>
      </c>
      <c r="G47" s="42">
        <f t="shared" si="1"/>
        <v>264750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2.25" customHeight="1">
      <c r="A48" s="69">
        <v>46</v>
      </c>
      <c r="B48" s="44" t="s">
        <v>25</v>
      </c>
      <c r="C48" s="45" t="s">
        <v>63</v>
      </c>
      <c r="D48" s="46">
        <v>46005</v>
      </c>
      <c r="E48" s="47" t="s">
        <v>62</v>
      </c>
      <c r="F48" s="38">
        <v>130000</v>
      </c>
      <c r="G48" s="43">
        <f>G47-F48</f>
        <v>134750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7" ht="31.5" customHeight="1">
      <c r="A49" s="69">
        <v>47</v>
      </c>
      <c r="B49" s="44" t="s">
        <v>171</v>
      </c>
      <c r="C49" s="45" t="s">
        <v>69</v>
      </c>
      <c r="D49" s="46">
        <v>46012</v>
      </c>
      <c r="E49" s="47" t="s">
        <v>68</v>
      </c>
      <c r="F49" s="38">
        <v>130000</v>
      </c>
      <c r="G49" s="43">
        <f>G48-F49</f>
        <v>4750</v>
      </c>
    </row>
  </sheetData>
  <mergeCells count="1">
    <mergeCell ref="A1:G1"/>
  </mergeCells>
  <phoneticPr fontId="2" type="noConversion"/>
  <printOptions horizontalCentered="1" gridLines="1"/>
  <pageMargins left="0.25" right="0.25" top="0.75" bottom="0.75" header="0.3" footer="0.3"/>
  <pageSetup paperSize="9" scale="51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115彙整表</vt:lpstr>
      <vt:lpstr>'115彙整表'!Print_Area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陳虹云</dc:creator>
  <cp:lastModifiedBy>陳虹云</cp:lastModifiedBy>
  <cp:lastPrinted>2026-09-02T01:26:31Z</cp:lastPrinted>
  <dcterms:created xsi:type="dcterms:W3CDTF">2026-08-31T03:32:42Z</dcterms:created>
  <dcterms:modified xsi:type="dcterms:W3CDTF">2026-09-02T02:37:19Z</dcterms:modified>
</cp:coreProperties>
</file>